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00f2d26e6bf3e5/Documents/Financial/21 to 22/Audit/"/>
    </mc:Choice>
  </mc:AlternateContent>
  <xr:revisionPtr revIDLastSave="0" documentId="8_{05D0B0F2-902C-4F9D-B254-CE80560B4C14}" xr6:coauthVersionLast="47" xr6:coauthVersionMax="47" xr10:uidLastSave="{00000000-0000-0000-0000-000000000000}"/>
  <bookViews>
    <workbookView xWindow="-120" yWindow="-120" windowWidth="20730" windowHeight="11160" xr2:uid="{4D421146-6BE6-430A-8F34-AD8BBEC1966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5" i="1" s="1"/>
  <c r="E25" i="1"/>
  <c r="E22" i="1"/>
  <c r="D22" i="1"/>
  <c r="E19" i="1"/>
  <c r="E17" i="1"/>
  <c r="E24" i="1" s="1"/>
  <c r="E26" i="1" l="1"/>
  <c r="H28" i="1" s="1"/>
  <c r="H24" i="1"/>
</calcChain>
</file>

<file path=xl/sharedStrings.xml><?xml version="1.0" encoding="utf-8"?>
<sst xmlns="http://schemas.openxmlformats.org/spreadsheetml/2006/main" count="23" uniqueCount="23">
  <si>
    <t>31.03.22</t>
  </si>
  <si>
    <t xml:space="preserve">Bank reconciliation 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</si>
  <si>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2022" in Section 2 of the AGAR – and will also agree to Box 7 where the accounts are prepared on a receipts and payments basis. </t>
    </r>
  </si>
  <si>
    <t xml:space="preserve">Name of smaller authority: </t>
  </si>
  <si>
    <t>EAST COWTON PARISH COUNCIL</t>
  </si>
  <si>
    <t xml:space="preserve">County area (local councils and parish meetings only): </t>
  </si>
  <si>
    <t>Financial year ending 31 March 2022</t>
  </si>
  <si>
    <t>Prepared by (Name and Role):</t>
  </si>
  <si>
    <t>Judith Kilsby Parish Clerk and Responsible Financial Officer</t>
  </si>
  <si>
    <t>Date:</t>
  </si>
  <si>
    <t xml:space="preserve">The net balances reconcile to the Cash Book (receipts and payments account) for the year, as follows: </t>
  </si>
  <si>
    <t>Current Account balance as statement</t>
  </si>
  <si>
    <t>add</t>
  </si>
  <si>
    <t>Payments not yet cleared:</t>
  </si>
  <si>
    <t>deduct</t>
  </si>
  <si>
    <t xml:space="preserve">Cheques not yet presented for payment                     </t>
  </si>
  <si>
    <t>Reconciled balance - Current Account</t>
  </si>
  <si>
    <t>add -Premium Account balance</t>
  </si>
  <si>
    <t>Opening Balance 1 April 2021</t>
  </si>
  <si>
    <r>
      <rPr>
        <b/>
        <sz val="10"/>
        <color rgb="FF000000"/>
        <rFont val="Arial"/>
        <family val="2"/>
      </rPr>
      <t xml:space="preserve">Add </t>
    </r>
    <r>
      <rPr>
        <sz val="10"/>
        <color rgb="FF000000"/>
        <rFont val="Arial"/>
        <family val="2"/>
      </rPr>
      <t>Receipts in the Year</t>
    </r>
  </si>
  <si>
    <r>
      <rPr>
        <b/>
        <sz val="10"/>
        <color rgb="FF000000"/>
        <rFont val="Arial"/>
        <family val="2"/>
      </rPr>
      <t>Less</t>
    </r>
    <r>
      <rPr>
        <sz val="10"/>
        <color rgb="FF000000"/>
        <rFont val="Arial"/>
        <family val="2"/>
      </rPr>
      <t xml:space="preserve"> Payments in the Year</t>
    </r>
  </si>
  <si>
    <t xml:space="preserve">Closing balance per cash ledger [receipts and payments book]  </t>
  </si>
  <si>
    <t>(must equal net balances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</si>
</sst>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/>
    <xf numFmtId="164" fontId="4" fillId="0" borderId="0" xfId="1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64" fontId="7" fillId="0" borderId="0" xfId="1" applyNumberFormat="1" applyFont="1" applyFill="1" applyAlignment="1">
      <alignment horizontal="right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4" fontId="7" fillId="0" borderId="0" xfId="0" applyNumberFormat="1" applyFont="1"/>
    <xf numFmtId="0" fontId="9" fillId="0" borderId="0" xfId="0" applyFont="1"/>
    <xf numFmtId="164" fontId="7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44" fontId="0" fillId="0" borderId="0" xfId="0" applyNumberFormat="1"/>
    <xf numFmtId="44" fontId="2" fillId="0" borderId="0" xfId="0" applyNumberFormat="1" applyFont="1"/>
    <xf numFmtId="0" fontId="10" fillId="0" borderId="0" xfId="0" applyFont="1"/>
    <xf numFmtId="44" fontId="0" fillId="0" borderId="4" xfId="0" applyNumberFormat="1" applyBorder="1"/>
    <xf numFmtId="44" fontId="2" fillId="0" borderId="5" xfId="0" applyNumberFormat="1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44" fontId="12" fillId="0" borderId="0" xfId="0" applyNumberFormat="1" applyFont="1"/>
    <xf numFmtId="0" fontId="13" fillId="0" borderId="0" xfId="0" applyFont="1"/>
    <xf numFmtId="44" fontId="14" fillId="0" borderId="0" xfId="0" applyNumberFormat="1" applyFont="1"/>
    <xf numFmtId="44" fontId="1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200f2d26e6bf3e5/Documents/Financial/21%20to%2022/Accounts/2021-22%20Accounts%20Reco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Ledger"/>
      <sheetName val="Interim Accounting Statement"/>
      <sheetName val="Bank Rec"/>
      <sheetName val="Inc and Expend&amp;for Ann Return"/>
      <sheetName val="Bal Sheet"/>
    </sheetNames>
    <sheetDataSet>
      <sheetData sheetId="0">
        <row r="65">
          <cell r="E65">
            <v>7152.48</v>
          </cell>
        </row>
      </sheetData>
      <sheetData sheetId="1">
        <row r="6">
          <cell r="C6">
            <v>6868.13</v>
          </cell>
          <cell r="E6">
            <v>2988.18</v>
          </cell>
        </row>
        <row r="17">
          <cell r="E17">
            <v>2988.46</v>
          </cell>
        </row>
        <row r="29">
          <cell r="C29">
            <v>4276.4400000000005</v>
          </cell>
        </row>
        <row r="30">
          <cell r="C30">
            <v>9743.89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D4EA-BFE3-4311-A3F2-B3DB59836CE6}">
  <dimension ref="B1:K37"/>
  <sheetViews>
    <sheetView tabSelected="1" workbookViewId="0">
      <selection activeCell="K10" sqref="K10"/>
    </sheetView>
  </sheetViews>
  <sheetFormatPr defaultColWidth="14.42578125" defaultRowHeight="15" x14ac:dyDescent="0.25"/>
  <cols>
    <col min="1" max="1" width="3.140625" customWidth="1"/>
    <col min="2" max="2" width="15.140625" customWidth="1"/>
    <col min="3" max="3" width="46" customWidth="1"/>
    <col min="7" max="7" width="0.5703125" hidden="1" customWidth="1"/>
  </cols>
  <sheetData>
    <row r="1" spans="2:11" ht="15.75" customHeight="1" x14ac:dyDescent="0.25">
      <c r="B1" s="1" t="s">
        <v>0</v>
      </c>
      <c r="C1" s="2" t="s">
        <v>1</v>
      </c>
      <c r="D1" s="3"/>
      <c r="E1" s="3"/>
      <c r="F1" s="3"/>
      <c r="G1" s="3"/>
      <c r="H1" s="4"/>
      <c r="I1" s="4"/>
      <c r="J1" s="3"/>
      <c r="K1" s="3"/>
    </row>
    <row r="2" spans="2:11" ht="15.75" customHeight="1" x14ac:dyDescent="0.25">
      <c r="B2" s="1"/>
      <c r="C2" s="2"/>
      <c r="D2" s="3"/>
      <c r="E2" s="3"/>
      <c r="F2" s="3"/>
      <c r="G2" s="3"/>
      <c r="H2" s="4"/>
      <c r="I2" s="4"/>
      <c r="J2" s="3"/>
      <c r="K2" s="3"/>
    </row>
    <row r="3" spans="2:11" ht="15.75" customHeight="1" x14ac:dyDescent="0.25">
      <c r="B3" s="1"/>
      <c r="C3" s="5" t="s">
        <v>2</v>
      </c>
      <c r="D3" s="5"/>
      <c r="E3" s="5"/>
      <c r="F3" s="5"/>
      <c r="G3" s="5"/>
      <c r="H3" s="5"/>
      <c r="I3" s="5"/>
      <c r="J3" s="5"/>
      <c r="K3" s="5"/>
    </row>
    <row r="4" spans="2:11" ht="15.75" customHeight="1" x14ac:dyDescent="0.25">
      <c r="C4" s="5"/>
      <c r="D4" s="5"/>
      <c r="E4" s="5"/>
      <c r="F4" s="5"/>
      <c r="G4" s="5"/>
      <c r="H4" s="5"/>
      <c r="I4" s="5"/>
      <c r="J4" s="5"/>
      <c r="K4" s="5"/>
    </row>
    <row r="5" spans="2:11" ht="15.75" customHeight="1" x14ac:dyDescent="0.25">
      <c r="C5" s="6"/>
      <c r="D5" s="6"/>
      <c r="E5" s="6"/>
      <c r="F5" s="6"/>
      <c r="G5" s="6"/>
      <c r="H5" s="6"/>
      <c r="I5" s="6"/>
      <c r="J5" s="6"/>
      <c r="K5" s="6"/>
    </row>
    <row r="6" spans="2:11" ht="15.75" customHeight="1" x14ac:dyDescent="0.25">
      <c r="C6" s="7" t="s">
        <v>3</v>
      </c>
      <c r="D6" s="8" t="s">
        <v>4</v>
      </c>
      <c r="E6" s="9"/>
      <c r="F6" s="9"/>
      <c r="G6" s="9"/>
      <c r="H6" s="9"/>
      <c r="I6" s="10"/>
      <c r="J6" s="7"/>
      <c r="K6" s="7"/>
    </row>
    <row r="7" spans="2:11" ht="15.75" customHeight="1" x14ac:dyDescent="0.25">
      <c r="C7" s="7"/>
      <c r="D7" s="7"/>
      <c r="E7" s="7"/>
      <c r="F7" s="7"/>
      <c r="G7" s="7"/>
      <c r="H7" s="11"/>
      <c r="I7" s="11"/>
      <c r="J7" s="7"/>
      <c r="K7" s="7"/>
    </row>
    <row r="8" spans="2:11" ht="15.75" customHeight="1" x14ac:dyDescent="0.25">
      <c r="C8" s="7" t="s">
        <v>5</v>
      </c>
      <c r="D8" s="7"/>
      <c r="E8" s="7"/>
      <c r="F8" s="8"/>
      <c r="G8" s="9"/>
      <c r="H8" s="9"/>
      <c r="I8" s="10"/>
      <c r="J8" s="7"/>
      <c r="K8" s="7"/>
    </row>
    <row r="9" spans="2:11" ht="15.75" customHeight="1" x14ac:dyDescent="0.25">
      <c r="C9" s="7"/>
      <c r="D9" s="7"/>
      <c r="E9" s="7"/>
      <c r="F9" s="7"/>
      <c r="G9" s="7"/>
      <c r="H9" s="11"/>
      <c r="I9" s="11"/>
      <c r="J9" s="7"/>
      <c r="K9" s="7"/>
    </row>
    <row r="10" spans="2:11" ht="15.75" customHeight="1" x14ac:dyDescent="0.25">
      <c r="C10" s="12" t="s">
        <v>6</v>
      </c>
      <c r="D10" s="12"/>
      <c r="E10" s="12"/>
      <c r="F10" s="12"/>
      <c r="G10" s="7"/>
      <c r="H10" s="11"/>
      <c r="I10" s="11"/>
      <c r="J10" s="7"/>
      <c r="K10" s="7"/>
    </row>
    <row r="11" spans="2:11" ht="15.75" customHeight="1" x14ac:dyDescent="0.25">
      <c r="C11" s="7"/>
      <c r="D11" s="7"/>
      <c r="E11" s="7"/>
      <c r="F11" s="7"/>
      <c r="G11" s="7"/>
      <c r="H11" s="11"/>
      <c r="I11" s="11"/>
      <c r="J11" s="7"/>
      <c r="K11" s="7"/>
    </row>
    <row r="12" spans="2:11" ht="15.75" customHeight="1" x14ac:dyDescent="0.25">
      <c r="C12" s="7" t="s">
        <v>7</v>
      </c>
      <c r="D12" s="13" t="s">
        <v>8</v>
      </c>
      <c r="E12" s="14"/>
      <c r="F12" s="14"/>
      <c r="G12" s="14"/>
      <c r="H12" s="14"/>
      <c r="I12" s="15"/>
      <c r="J12" s="7"/>
      <c r="K12" s="7"/>
    </row>
    <row r="13" spans="2:11" ht="15.75" customHeight="1" x14ac:dyDescent="0.25">
      <c r="C13" s="7"/>
      <c r="D13" s="7"/>
      <c r="E13" s="7"/>
      <c r="F13" s="7"/>
      <c r="G13" s="7"/>
      <c r="H13" s="11"/>
      <c r="I13" s="11"/>
      <c r="J13" s="7"/>
      <c r="K13" s="7"/>
    </row>
    <row r="14" spans="2:11" ht="15.75" customHeight="1" x14ac:dyDescent="0.25">
      <c r="C14" s="7" t="s">
        <v>9</v>
      </c>
      <c r="D14" s="16">
        <v>44725</v>
      </c>
      <c r="E14" s="7"/>
      <c r="F14" s="7"/>
      <c r="G14" s="7"/>
      <c r="H14" s="11"/>
      <c r="I14" s="11"/>
      <c r="J14" s="7"/>
      <c r="K14" s="7"/>
    </row>
    <row r="15" spans="2:11" ht="15.75" customHeight="1" x14ac:dyDescent="0.25">
      <c r="B15" s="17" t="s">
        <v>10</v>
      </c>
      <c r="C15" s="7"/>
      <c r="D15" s="7"/>
      <c r="E15" s="7"/>
      <c r="F15" s="7"/>
      <c r="G15" s="7"/>
      <c r="H15" s="18"/>
      <c r="I15" s="18"/>
      <c r="J15" s="7"/>
      <c r="K15" s="7"/>
    </row>
    <row r="17" spans="3:10" ht="15.75" customHeight="1" x14ac:dyDescent="0.25">
      <c r="C17" s="19" t="s">
        <v>11</v>
      </c>
      <c r="D17" s="20"/>
      <c r="E17" s="21">
        <f>'[1]Interim Accounting Statement'!C30</f>
        <v>9743.89</v>
      </c>
    </row>
    <row r="18" spans="3:10" ht="15.75" customHeight="1" x14ac:dyDescent="0.25">
      <c r="C18" s="22" t="s">
        <v>12</v>
      </c>
      <c r="D18" s="20"/>
      <c r="E18" s="20"/>
      <c r="J18" s="20"/>
    </row>
    <row r="19" spans="3:10" ht="15.75" customHeight="1" x14ac:dyDescent="0.25">
      <c r="C19" s="1" t="s">
        <v>13</v>
      </c>
      <c r="D19" s="23">
        <v>0</v>
      </c>
      <c r="E19" s="20">
        <f>SUM(D19:D20)</f>
        <v>0</v>
      </c>
    </row>
    <row r="20" spans="3:10" x14ac:dyDescent="0.25">
      <c r="D20" s="21"/>
    </row>
    <row r="21" spans="3:10" ht="15.75" customHeight="1" x14ac:dyDescent="0.25">
      <c r="C21" s="22" t="s">
        <v>14</v>
      </c>
      <c r="D21" s="21"/>
      <c r="E21" s="20"/>
    </row>
    <row r="22" spans="3:10" ht="15.75" customHeight="1" x14ac:dyDescent="0.25">
      <c r="C22" s="1" t="s">
        <v>15</v>
      </c>
      <c r="D22" s="24">
        <f>SUM(C21:C22)</f>
        <v>0</v>
      </c>
      <c r="E22" s="24">
        <f>SUM(D21:D22)</f>
        <v>0</v>
      </c>
    </row>
    <row r="23" spans="3:10" ht="15.75" customHeight="1" x14ac:dyDescent="0.25">
      <c r="C23" s="25"/>
      <c r="D23" s="20"/>
      <c r="E23" s="20"/>
    </row>
    <row r="24" spans="3:10" x14ac:dyDescent="0.25">
      <c r="C24" s="26" t="s">
        <v>16</v>
      </c>
      <c r="E24" s="21">
        <f>E17+E19-E22</f>
        <v>9743.89</v>
      </c>
      <c r="F24" s="20"/>
      <c r="G24" s="20"/>
      <c r="H24" s="20">
        <f>E24-'[1]Interim Accounting Statement'!C30</f>
        <v>0</v>
      </c>
    </row>
    <row r="25" spans="3:10" x14ac:dyDescent="0.25">
      <c r="C25" s="22" t="s">
        <v>17</v>
      </c>
      <c r="D25" s="20"/>
      <c r="E25" s="24">
        <f>'[1]Interim Accounting Statement'!E17</f>
        <v>2988.46</v>
      </c>
      <c r="I25" s="20"/>
    </row>
    <row r="26" spans="3:10" x14ac:dyDescent="0.25">
      <c r="C26" s="27"/>
      <c r="D26" s="20"/>
      <c r="E26" s="28">
        <f>SUM(E24:E25)</f>
        <v>12732.349999999999</v>
      </c>
    </row>
    <row r="27" spans="3:10" x14ac:dyDescent="0.25">
      <c r="G27" s="20"/>
      <c r="H27" s="20"/>
    </row>
    <row r="28" spans="3:10" x14ac:dyDescent="0.25">
      <c r="D28" s="20"/>
      <c r="G28" s="20"/>
      <c r="H28" s="20">
        <f>E26-D35</f>
        <v>0</v>
      </c>
    </row>
    <row r="29" spans="3:10" x14ac:dyDescent="0.25">
      <c r="D29" s="20"/>
    </row>
    <row r="31" spans="3:10" x14ac:dyDescent="0.25">
      <c r="C31" s="29" t="s">
        <v>18</v>
      </c>
      <c r="D31" s="20">
        <f>'[1]Interim Accounting Statement'!C6+'[1]Interim Accounting Statement'!E6</f>
        <v>9856.31</v>
      </c>
    </row>
    <row r="32" spans="3:10" x14ac:dyDescent="0.25">
      <c r="C32" s="29" t="s">
        <v>19</v>
      </c>
      <c r="D32" s="20">
        <f>'[1]Cash Ledger'!E65</f>
        <v>7152.48</v>
      </c>
    </row>
    <row r="33" spans="3:8" x14ac:dyDescent="0.25">
      <c r="C33" s="29" t="s">
        <v>20</v>
      </c>
      <c r="D33" s="23">
        <f>-'[1]Interim Accounting Statement'!C29</f>
        <v>-4276.4400000000005</v>
      </c>
      <c r="H33" s="20"/>
    </row>
    <row r="35" spans="3:8" ht="15.75" x14ac:dyDescent="0.25">
      <c r="C35" s="29" t="s">
        <v>21</v>
      </c>
      <c r="D35" s="30">
        <f>SUM(D31:D33)</f>
        <v>12732.35</v>
      </c>
      <c r="E35" s="29"/>
      <c r="F35" s="31"/>
      <c r="G35" s="29"/>
    </row>
    <row r="36" spans="3:8" x14ac:dyDescent="0.25">
      <c r="C36" s="29" t="s">
        <v>22</v>
      </c>
    </row>
    <row r="37" spans="3:8" x14ac:dyDescent="0.25">
      <c r="G37" s="20"/>
    </row>
  </sheetData>
  <mergeCells count="4">
    <mergeCell ref="C3:K4"/>
    <mergeCell ref="D6:I6"/>
    <mergeCell ref="F8:I8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dcterms:created xsi:type="dcterms:W3CDTF">2022-06-24T21:18:02Z</dcterms:created>
  <dcterms:modified xsi:type="dcterms:W3CDTF">2022-06-24T21:18:49Z</dcterms:modified>
</cp:coreProperties>
</file>